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E:\Полезный отпуск для РСК и ЕЗ\2026\01 Январь\"/>
    </mc:Choice>
  </mc:AlternateContent>
  <xr:revisionPtr revIDLastSave="0" documentId="13_ncr:1_{B419C823-8526-48A6-996E-BDCE42DBAFB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Август" sheetId="11" r:id="rId1"/>
  </sheets>
  <definedNames>
    <definedName name="Заголовок" localSheetId="0">Август!$A$2</definedName>
    <definedName name="Заголовок">#REF!</definedName>
    <definedName name="_xlnm.Print_Area" localSheetId="0">Август!$A$1:$H$8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" i="11" l="1"/>
  <c r="F16" i="11"/>
  <c r="E16" i="11"/>
  <c r="G15" i="11"/>
  <c r="F15" i="11"/>
  <c r="E15" i="11"/>
  <c r="G14" i="11"/>
  <c r="F14" i="11"/>
  <c r="E14" i="11"/>
  <c r="D16" i="11"/>
  <c r="D15" i="11"/>
  <c r="D14" i="11"/>
  <c r="H13" i="11"/>
  <c r="H12" i="11"/>
  <c r="H11" i="11"/>
  <c r="H16" i="11" l="1"/>
  <c r="H15" i="11"/>
  <c r="H14" i="11"/>
  <c r="H10" i="11"/>
  <c r="H8" i="11"/>
  <c r="H9" i="11"/>
</calcChain>
</file>

<file path=xl/sharedStrings.xml><?xml version="1.0" encoding="utf-8"?>
<sst xmlns="http://schemas.openxmlformats.org/spreadsheetml/2006/main" count="33" uniqueCount="19">
  <si>
    <t>Категории</t>
  </si>
  <si>
    <t>Единица
измерения</t>
  </si>
  <si>
    <t>ВН</t>
  </si>
  <si>
    <t>СН-1</t>
  </si>
  <si>
    <t>СН-2</t>
  </si>
  <si>
    <t>НН</t>
  </si>
  <si>
    <t>Диапазоны напряжения</t>
  </si>
  <si>
    <t>Электроэнергия</t>
  </si>
  <si>
    <t>Итого</t>
  </si>
  <si>
    <t>население</t>
  </si>
  <si>
    <t>прочие потребители</t>
  </si>
  <si>
    <t>потери</t>
  </si>
  <si>
    <t>ИТОГО</t>
  </si>
  <si>
    <t>млн.кВтч</t>
  </si>
  <si>
    <t>Наименование сетевой организации</t>
  </si>
  <si>
    <t xml:space="preserve">
Информация об объемах фактического полезного отпуска электрической энергии  потребителям ОП "Энергосбыт Луганск" по тарифным группам в разрезе сетевых организаций и по уровням напряжения</t>
  </si>
  <si>
    <t>за январь 2026 года</t>
  </si>
  <si>
    <t>АО "Юго-Западная ЭСК"</t>
  </si>
  <si>
    <t>АО «Оборонэнерго»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</si>
</sst>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8" x14ac:knownFonts="1">
    <font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8"/>
      <name val="Times New Roman"/>
      <family val="1"/>
      <charset val="204"/>
    </font>
    <font>
      <sz val="12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164" fontId="2" fillId="0" borderId="0" xfId="0" applyNumberFormat="1" applyFont="1"/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164" fontId="5" fillId="0" borderId="0" xfId="0" applyNumberFormat="1" applyFont="1"/>
    <xf numFmtId="164" fontId="3" fillId="0" borderId="0" xfId="0" applyNumberFormat="1" applyFont="1" applyAlignment="1">
      <alignment horizontal="center"/>
    </xf>
    <xf numFmtId="164" fontId="4" fillId="0" borderId="1" xfId="0" applyNumberFormat="1" applyFont="1" applyBorder="1" applyAlignment="1">
      <alignment horizontal="center" vertical="center"/>
    </xf>
    <xf numFmtId="0" fontId="2" fillId="0" borderId="2" xfId="0" applyFont="1" applyBorder="1"/>
    <xf numFmtId="164" fontId="2" fillId="0" borderId="2" xfId="0" applyNumberFormat="1" applyFont="1" applyBorder="1"/>
    <xf numFmtId="0" fontId="2" fillId="0" borderId="3" xfId="0" applyFont="1" applyBorder="1"/>
    <xf numFmtId="164" fontId="2" fillId="0" borderId="3" xfId="0" applyNumberFormat="1" applyFont="1" applyBorder="1"/>
    <xf numFmtId="0" fontId="2" fillId="0" borderId="4" xfId="0" applyFont="1" applyBorder="1"/>
    <xf numFmtId="164" fontId="2" fillId="0" borderId="4" xfId="0" applyNumberFormat="1" applyFont="1" applyBorder="1"/>
    <xf numFmtId="164" fontId="2" fillId="0" borderId="5" xfId="0" applyNumberFormat="1" applyFont="1" applyBorder="1"/>
    <xf numFmtId="164" fontId="2" fillId="0" borderId="6" xfId="0" applyNumberFormat="1" applyFont="1" applyBorder="1"/>
    <xf numFmtId="164" fontId="2" fillId="0" borderId="7" xfId="0" applyNumberFormat="1" applyFont="1" applyBorder="1"/>
    <xf numFmtId="164" fontId="6" fillId="0" borderId="0" xfId="0" applyNumberFormat="1" applyFont="1" applyAlignment="1">
      <alignment horizontal="right"/>
    </xf>
    <xf numFmtId="164" fontId="2" fillId="0" borderId="1" xfId="0" applyNumberFormat="1" applyFont="1" applyBorder="1" applyAlignment="1">
      <alignment horizontal="center" vertical="center"/>
    </xf>
    <xf numFmtId="0" fontId="7" fillId="0" borderId="8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6"/>
  <sheetViews>
    <sheetView tabSelected="1" zoomScale="85" zoomScaleNormal="85" zoomScaleSheetLayoutView="85" workbookViewId="0">
      <selection activeCell="H14" sqref="H14:H16"/>
    </sheetView>
  </sheetViews>
  <sheetFormatPr defaultRowHeight="15" x14ac:dyDescent="0.25"/>
  <cols>
    <col min="1" max="1" width="58.85546875" style="4" customWidth="1"/>
    <col min="2" max="2" width="22.28515625" style="1" customWidth="1"/>
    <col min="3" max="3" width="11.7109375" style="1" bestFit="1" customWidth="1"/>
    <col min="4" max="4" width="13.42578125" style="3" customWidth="1"/>
    <col min="5" max="5" width="13.5703125" style="3" customWidth="1"/>
    <col min="6" max="6" width="14.42578125" style="3" customWidth="1"/>
    <col min="7" max="7" width="15.42578125" style="3" customWidth="1"/>
    <col min="8" max="8" width="13.28515625" style="3" customWidth="1"/>
    <col min="9" max="10" width="11.28515625" style="1" bestFit="1" customWidth="1"/>
    <col min="11" max="11" width="9.85546875" style="1" bestFit="1" customWidth="1"/>
    <col min="12" max="16384" width="9.140625" style="1"/>
  </cols>
  <sheetData>
    <row r="1" spans="1:11" ht="18.75" x14ac:dyDescent="0.3">
      <c r="F1" s="6"/>
      <c r="H1" s="18"/>
    </row>
    <row r="2" spans="1:11" ht="63" customHeight="1" x14ac:dyDescent="0.25">
      <c r="A2" s="23" t="s">
        <v>15</v>
      </c>
      <c r="B2" s="23"/>
      <c r="C2" s="23"/>
      <c r="D2" s="23"/>
      <c r="E2" s="23"/>
      <c r="F2" s="23"/>
      <c r="G2" s="23"/>
      <c r="H2" s="23"/>
    </row>
    <row r="3" spans="1:11" ht="18.75" x14ac:dyDescent="0.25">
      <c r="A3" s="23" t="s">
        <v>16</v>
      </c>
      <c r="B3" s="23"/>
      <c r="C3" s="23"/>
      <c r="D3" s="23"/>
      <c r="E3" s="23"/>
      <c r="F3" s="23"/>
      <c r="G3" s="23"/>
      <c r="H3" s="23"/>
    </row>
    <row r="4" spans="1:11" ht="15.75" customHeight="1" thickBot="1" x14ac:dyDescent="0.35">
      <c r="A4" s="5"/>
      <c r="B4" s="2"/>
      <c r="C4" s="2"/>
      <c r="D4" s="7"/>
      <c r="E4" s="7"/>
      <c r="F4" s="7"/>
      <c r="G4" s="7"/>
    </row>
    <row r="5" spans="1:11" ht="29.25" customHeight="1" thickBot="1" x14ac:dyDescent="0.3">
      <c r="A5" s="24" t="s">
        <v>14</v>
      </c>
      <c r="B5" s="24" t="s">
        <v>0</v>
      </c>
      <c r="C5" s="25" t="s">
        <v>1</v>
      </c>
      <c r="D5" s="26" t="s">
        <v>6</v>
      </c>
      <c r="E5" s="26"/>
      <c r="F5" s="26"/>
      <c r="G5" s="26"/>
      <c r="H5" s="26"/>
    </row>
    <row r="6" spans="1:11" ht="19.5" customHeight="1" thickBot="1" x14ac:dyDescent="0.3">
      <c r="A6" s="24"/>
      <c r="B6" s="24"/>
      <c r="C6" s="25"/>
      <c r="D6" s="8" t="s">
        <v>2</v>
      </c>
      <c r="E6" s="8" t="s">
        <v>3</v>
      </c>
      <c r="F6" s="8" t="s">
        <v>4</v>
      </c>
      <c r="G6" s="8" t="s">
        <v>5</v>
      </c>
      <c r="H6" s="19" t="s">
        <v>8</v>
      </c>
    </row>
    <row r="7" spans="1:11" ht="30" customHeight="1" thickBot="1" x14ac:dyDescent="0.3">
      <c r="A7" s="27" t="s">
        <v>7</v>
      </c>
      <c r="B7" s="27"/>
      <c r="C7" s="27"/>
      <c r="D7" s="27"/>
      <c r="E7" s="27"/>
      <c r="F7" s="27"/>
      <c r="G7" s="27"/>
      <c r="H7" s="27"/>
    </row>
    <row r="8" spans="1:11" x14ac:dyDescent="0.25">
      <c r="A8" s="28" t="s">
        <v>17</v>
      </c>
      <c r="B8" s="11" t="s">
        <v>9</v>
      </c>
      <c r="C8" s="11" t="s">
        <v>13</v>
      </c>
      <c r="D8" s="12">
        <v>0.25411400000000001</v>
      </c>
      <c r="E8" s="12">
        <v>0.25394800000000001</v>
      </c>
      <c r="F8" s="12">
        <v>3.370403</v>
      </c>
      <c r="G8" s="12">
        <v>147.91162499999999</v>
      </c>
      <c r="H8" s="15">
        <f t="shared" ref="H8" si="0">SUM(D8:G8)</f>
        <v>151.79008999999999</v>
      </c>
      <c r="J8" s="3"/>
    </row>
    <row r="9" spans="1:11" x14ac:dyDescent="0.25">
      <c r="A9" s="29"/>
      <c r="B9" s="9" t="s">
        <v>10</v>
      </c>
      <c r="C9" s="9" t="s">
        <v>13</v>
      </c>
      <c r="D9" s="10">
        <v>180.84204299999996</v>
      </c>
      <c r="E9" s="10">
        <v>24.999603</v>
      </c>
      <c r="F9" s="10">
        <v>64.662397000000013</v>
      </c>
      <c r="G9" s="10">
        <v>24.902270000000005</v>
      </c>
      <c r="H9" s="16">
        <f>SUM(D9:G9)</f>
        <v>295.40631299999995</v>
      </c>
    </row>
    <row r="10" spans="1:11" ht="15.75" thickBot="1" x14ac:dyDescent="0.3">
      <c r="A10" s="30"/>
      <c r="B10" s="13" t="s">
        <v>11</v>
      </c>
      <c r="C10" s="13" t="s">
        <v>13</v>
      </c>
      <c r="D10" s="14"/>
      <c r="E10" s="14"/>
      <c r="F10" s="14"/>
      <c r="G10" s="14">
        <v>140.96334899999999</v>
      </c>
      <c r="H10" s="17">
        <f t="shared" ref="H10:H16" si="1">SUM(D10:G10)</f>
        <v>140.96334899999999</v>
      </c>
    </row>
    <row r="11" spans="1:11" x14ac:dyDescent="0.25">
      <c r="A11" s="28" t="s">
        <v>18</v>
      </c>
      <c r="B11" s="11" t="s">
        <v>9</v>
      </c>
      <c r="C11" s="11" t="s">
        <v>13</v>
      </c>
      <c r="D11" s="12"/>
      <c r="E11" s="12"/>
      <c r="F11" s="12"/>
      <c r="G11" s="12">
        <v>7.1758000000000002E-2</v>
      </c>
      <c r="H11" s="15">
        <f t="shared" ref="H11" si="2">SUM(D11:G11)</f>
        <v>7.1758000000000002E-2</v>
      </c>
      <c r="J11" s="3"/>
    </row>
    <row r="12" spans="1:11" x14ac:dyDescent="0.25">
      <c r="A12" s="29"/>
      <c r="B12" s="9" t="s">
        <v>10</v>
      </c>
      <c r="C12" s="9" t="s">
        <v>13</v>
      </c>
      <c r="D12" s="10"/>
      <c r="E12" s="10"/>
      <c r="F12" s="10">
        <v>8.7119000000000002E-2</v>
      </c>
      <c r="G12" s="10">
        <v>2.1392829999999998</v>
      </c>
      <c r="H12" s="16">
        <f>SUM(D12:G12)</f>
        <v>2.2264019999999998</v>
      </c>
    </row>
    <row r="13" spans="1:11" ht="15.75" thickBot="1" x14ac:dyDescent="0.3">
      <c r="A13" s="30"/>
      <c r="B13" s="13" t="s">
        <v>11</v>
      </c>
      <c r="C13" s="13" t="s">
        <v>13</v>
      </c>
      <c r="D13" s="14"/>
      <c r="E13" s="14"/>
      <c r="F13" s="14"/>
      <c r="G13" s="14">
        <v>0.19342000000000001</v>
      </c>
      <c r="H13" s="17">
        <f t="shared" ref="H13" si="3">SUM(D13:G13)</f>
        <v>0.19342000000000001</v>
      </c>
    </row>
    <row r="14" spans="1:11" x14ac:dyDescent="0.25">
      <c r="A14" s="20" t="s">
        <v>12</v>
      </c>
      <c r="B14" s="11" t="s">
        <v>9</v>
      </c>
      <c r="C14" s="11" t="s">
        <v>13</v>
      </c>
      <c r="D14" s="12">
        <f>D8+D11</f>
        <v>0.25411400000000001</v>
      </c>
      <c r="E14" s="12">
        <f t="shared" ref="E14:G14" si="4">E8+E11</f>
        <v>0.25394800000000001</v>
      </c>
      <c r="F14" s="12">
        <f t="shared" si="4"/>
        <v>3.370403</v>
      </c>
      <c r="G14" s="12">
        <f t="shared" si="4"/>
        <v>147.98338299999998</v>
      </c>
      <c r="H14" s="15">
        <f t="shared" si="1"/>
        <v>151.86184799999998</v>
      </c>
    </row>
    <row r="15" spans="1:11" x14ac:dyDescent="0.25">
      <c r="A15" s="21"/>
      <c r="B15" s="9" t="s">
        <v>10</v>
      </c>
      <c r="C15" s="9" t="s">
        <v>13</v>
      </c>
      <c r="D15" s="10">
        <f>D9+D12</f>
        <v>180.84204299999996</v>
      </c>
      <c r="E15" s="10">
        <f t="shared" ref="E15:G15" si="5">E9+E12</f>
        <v>24.999603</v>
      </c>
      <c r="F15" s="10">
        <f t="shared" si="5"/>
        <v>64.749516000000014</v>
      </c>
      <c r="G15" s="10">
        <f t="shared" si="5"/>
        <v>27.041553000000004</v>
      </c>
      <c r="H15" s="16">
        <f>SUM(D15:G15)</f>
        <v>297.63271500000002</v>
      </c>
      <c r="K15" s="3"/>
    </row>
    <row r="16" spans="1:11" ht="15.75" thickBot="1" x14ac:dyDescent="0.3">
      <c r="A16" s="22"/>
      <c r="B16" s="13" t="s">
        <v>11</v>
      </c>
      <c r="C16" s="13" t="s">
        <v>13</v>
      </c>
      <c r="D16" s="14">
        <f>D10+D13</f>
        <v>0</v>
      </c>
      <c r="E16" s="14">
        <f t="shared" ref="E16:G16" si="6">E10+E13</f>
        <v>0</v>
      </c>
      <c r="F16" s="14">
        <f t="shared" si="6"/>
        <v>0</v>
      </c>
      <c r="G16" s="14">
        <f t="shared" si="6"/>
        <v>141.156769</v>
      </c>
      <c r="H16" s="17">
        <f t="shared" si="1"/>
        <v>141.156769</v>
      </c>
      <c r="K16" s="3"/>
    </row>
  </sheetData>
  <mergeCells count="10">
    <mergeCell ref="A14:A16"/>
    <mergeCell ref="A2:H2"/>
    <mergeCell ref="A3:H3"/>
    <mergeCell ref="A5:A6"/>
    <mergeCell ref="B5:B6"/>
    <mergeCell ref="C5:C6"/>
    <mergeCell ref="D5:H5"/>
    <mergeCell ref="A7:H7"/>
    <mergeCell ref="A8:A10"/>
    <mergeCell ref="A11:A13"/>
  </mergeCells>
  <printOptions horizontalCentered="1"/>
  <pageMargins left="0.11811023622047245" right="0.19685039370078741" top="0.15748031496062992" bottom="0.15748031496062992" header="0.31496062992125984" footer="0.31496062992125984"/>
  <pageSetup paperSize="9" scale="8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Август</vt:lpstr>
      <vt:lpstr>Август!Заголовок</vt:lpstr>
      <vt:lpstr>Август!Область_печати</vt:lpstr>
    </vt:vector>
  </TitlesOfParts>
  <Company>Курская ЭСК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Евченко Наталья Алексеевна</dc:creator>
  <cp:lastModifiedBy>Калинина Мария Владиславовна</cp:lastModifiedBy>
  <cp:lastPrinted>2025-10-08T12:30:24Z</cp:lastPrinted>
  <dcterms:created xsi:type="dcterms:W3CDTF">2012-02-07T04:34:18Z</dcterms:created>
  <dcterms:modified xsi:type="dcterms:W3CDTF">2026-03-26T08:04:47Z</dcterms:modified>
</cp:coreProperties>
</file>